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Plan1" sheetId="1" r:id="rId1"/>
    <sheet name="Gráf1" sheetId="4" r:id="rId2"/>
  </sheets>
  <calcPr calcId="125725"/>
</workbook>
</file>

<file path=xl/calcChain.xml><?xml version="1.0" encoding="utf-8"?>
<calcChain xmlns="http://schemas.openxmlformats.org/spreadsheetml/2006/main">
  <c r="G3" i="1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G18" l="1"/>
  <c r="G19"/>
  <c r="G20"/>
  <c r="G21"/>
  <c r="G22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<sst xmlns="http://schemas.openxmlformats.org/spreadsheetml/2006/main" count="11" uniqueCount="8">
  <si>
    <t>Divulgação</t>
  </si>
  <si>
    <t>Total</t>
  </si>
  <si>
    <t>Arrecadado</t>
  </si>
  <si>
    <t>Contribuintes</t>
  </si>
  <si>
    <t>Média</t>
  </si>
  <si>
    <t>Por divulgação</t>
  </si>
  <si>
    <t>Os montantes depositados da quinzena 28 a quinzena 51 não estão claramente especificados, misturando-se com os montantes arrecadados via aplicação financeira.</t>
  </si>
  <si>
    <t>http://www.amigosdovasco.com/arrecadacoes.php</t>
  </si>
</sst>
</file>

<file path=xl/styles.xml><?xml version="1.0" encoding="utf-8"?>
<styleSheet xmlns="http://schemas.openxmlformats.org/spreadsheetml/2006/main">
  <numFmts count="1">
    <numFmt numFmtId="165" formatCode="&quot;R$&quot;\ #,##0.00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5" fontId="0" fillId="0" borderId="0" xfId="0" applyNumberFormat="1" applyAlignment="1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2500"/>
              <a:t>Arrecadações Amigos do Vasco</a:t>
            </a:r>
          </a:p>
        </c:rich>
      </c:tx>
      <c:layout>
        <c:manualLayout>
          <c:xMode val="edge"/>
          <c:yMode val="edge"/>
          <c:x val="0.27089079810317834"/>
          <c:y val="0.11497675316915364"/>
        </c:manualLayout>
      </c:layout>
      <c:overlay val="1"/>
      <c:spPr>
        <a:solidFill>
          <a:schemeClr val="bg1">
            <a:lumMod val="85000"/>
          </a:schemeClr>
        </a:solidFill>
      </c:spPr>
    </c:title>
    <c:plotArea>
      <c:layout/>
      <c:barChart>
        <c:barDir val="col"/>
        <c:grouping val="clustered"/>
        <c:ser>
          <c:idx val="1"/>
          <c:order val="1"/>
          <c:tx>
            <c:strRef>
              <c:f>Plan1!$F$2</c:f>
              <c:strCache>
                <c:ptCount val="1"/>
                <c:pt idx="0">
                  <c:v>Contribuintes</c:v>
                </c:pt>
              </c:strCache>
            </c:strRef>
          </c:tx>
          <c:val>
            <c:numRef>
              <c:f>Plan1!$F$3:$F$29</c:f>
              <c:numCache>
                <c:formatCode>General</c:formatCode>
                <c:ptCount val="27"/>
                <c:pt idx="0">
                  <c:v>230</c:v>
                </c:pt>
                <c:pt idx="1">
                  <c:v>140</c:v>
                </c:pt>
                <c:pt idx="2">
                  <c:v>63</c:v>
                </c:pt>
                <c:pt idx="3">
                  <c:v>34</c:v>
                </c:pt>
                <c:pt idx="4">
                  <c:v>23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</c:numCache>
            </c:numRef>
          </c:val>
        </c:ser>
        <c:axId val="80267904"/>
        <c:axId val="80242944"/>
      </c:barChart>
      <c:lineChart>
        <c:grouping val="standard"/>
        <c:ser>
          <c:idx val="0"/>
          <c:order val="0"/>
          <c:tx>
            <c:strRef>
              <c:f>Plan1!$E$2</c:f>
              <c:strCache>
                <c:ptCount val="1"/>
                <c:pt idx="0">
                  <c:v>Arrecadado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Plan1!$E$3:$E$29</c:f>
              <c:numCache>
                <c:formatCode>"R$"\ #,##0.00</c:formatCode>
                <c:ptCount val="27"/>
                <c:pt idx="0">
                  <c:v>86758</c:v>
                </c:pt>
                <c:pt idx="1">
                  <c:v>44589.48000000001</c:v>
                </c:pt>
                <c:pt idx="2">
                  <c:v>15771.51999999999</c:v>
                </c:pt>
                <c:pt idx="3">
                  <c:v>8705</c:v>
                </c:pt>
                <c:pt idx="4">
                  <c:v>4555.9100000000035</c:v>
                </c:pt>
                <c:pt idx="5">
                  <c:v>2850</c:v>
                </c:pt>
                <c:pt idx="6">
                  <c:v>2862</c:v>
                </c:pt>
                <c:pt idx="7">
                  <c:v>950</c:v>
                </c:pt>
                <c:pt idx="8">
                  <c:v>460.08999999999651</c:v>
                </c:pt>
                <c:pt idx="9">
                  <c:v>370</c:v>
                </c:pt>
                <c:pt idx="10">
                  <c:v>729.51000000000931</c:v>
                </c:pt>
                <c:pt idx="11">
                  <c:v>350.03999999997905</c:v>
                </c:pt>
                <c:pt idx="12">
                  <c:v>179.20000000001164</c:v>
                </c:pt>
                <c:pt idx="13">
                  <c:v>200</c:v>
                </c:pt>
                <c:pt idx="14">
                  <c:v>700</c:v>
                </c:pt>
                <c:pt idx="15">
                  <c:v>196.01999999998952</c:v>
                </c:pt>
                <c:pt idx="16">
                  <c:v>2061.25</c:v>
                </c:pt>
                <c:pt idx="17">
                  <c:v>15.050000000017462</c:v>
                </c:pt>
                <c:pt idx="18">
                  <c:v>315</c:v>
                </c:pt>
                <c:pt idx="19">
                  <c:v>225</c:v>
                </c:pt>
                <c:pt idx="20">
                  <c:v>105</c:v>
                </c:pt>
                <c:pt idx="21">
                  <c:v>104.02999999999884</c:v>
                </c:pt>
                <c:pt idx="22">
                  <c:v>93.470000000001164</c:v>
                </c:pt>
                <c:pt idx="23">
                  <c:v>120</c:v>
                </c:pt>
                <c:pt idx="24">
                  <c:v>100</c:v>
                </c:pt>
                <c:pt idx="25">
                  <c:v>200</c:v>
                </c:pt>
                <c:pt idx="26">
                  <c:v>100</c:v>
                </c:pt>
              </c:numCache>
            </c:numRef>
          </c:val>
        </c:ser>
        <c:marker val="1"/>
        <c:axId val="94266880"/>
        <c:axId val="94268416"/>
      </c:lineChart>
      <c:catAx>
        <c:axId val="9426688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pt-BR" sz="1800"/>
                  <a:t>Divulgação quinzenal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94268416"/>
        <c:crosses val="autoZero"/>
        <c:auto val="1"/>
        <c:lblAlgn val="ctr"/>
        <c:lblOffset val="100"/>
        <c:tickMarkSkip val="2"/>
      </c:catAx>
      <c:valAx>
        <c:axId val="942684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BR" sz="1800"/>
                  <a:t>Arrecadação</a:t>
                </a:r>
              </a:p>
            </c:rich>
          </c:tx>
          <c:layout/>
        </c:title>
        <c:numFmt formatCode="&quot;R$&quot;\ #,##0.00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94266880"/>
        <c:crosses val="autoZero"/>
        <c:crossBetween val="between"/>
      </c:valAx>
      <c:valAx>
        <c:axId val="8024294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BR" sz="1800"/>
                  <a:t>Contribuintes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80267904"/>
        <c:crosses val="max"/>
        <c:crossBetween val="between"/>
      </c:valAx>
      <c:catAx>
        <c:axId val="80267904"/>
        <c:scaling>
          <c:orientation val="minMax"/>
        </c:scaling>
        <c:delete val="1"/>
        <c:axPos val="b"/>
        <c:tickLblPos val="none"/>
        <c:crossAx val="80242944"/>
        <c:auto val="1"/>
        <c:lblAlgn val="ctr"/>
        <c:lblOffset val="100"/>
      </c:catAx>
    </c:plotArea>
    <c:legend>
      <c:legendPos val="r"/>
      <c:layout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4466" cy="596468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migosdovasco.com/arrecadaco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36" sqref="A36"/>
    </sheetView>
  </sheetViews>
  <sheetFormatPr defaultRowHeight="15"/>
  <cols>
    <col min="1" max="1" width="15.42578125" style="5" customWidth="1"/>
    <col min="2" max="2" width="15.42578125" style="6" customWidth="1"/>
    <col min="3" max="7" width="15.42578125" style="5" customWidth="1"/>
    <col min="8" max="16384" width="9.140625" style="5"/>
  </cols>
  <sheetData>
    <row r="1" spans="1:7" s="2" customFormat="1">
      <c r="B1" s="3" t="s">
        <v>1</v>
      </c>
      <c r="C1" s="3"/>
      <c r="D1" s="3"/>
      <c r="E1" s="4" t="s">
        <v>5</v>
      </c>
      <c r="F1" s="4"/>
      <c r="G1" s="4"/>
    </row>
    <row r="2" spans="1:7" s="2" customFormat="1">
      <c r="A2" s="2" t="s">
        <v>0</v>
      </c>
      <c r="B2" s="1" t="s">
        <v>2</v>
      </c>
      <c r="C2" s="2" t="s">
        <v>3</v>
      </c>
      <c r="D2" s="2" t="s">
        <v>4</v>
      </c>
      <c r="E2" s="1" t="s">
        <v>2</v>
      </c>
      <c r="F2" s="2" t="s">
        <v>3</v>
      </c>
      <c r="G2" s="2" t="s">
        <v>4</v>
      </c>
    </row>
    <row r="3" spans="1:7">
      <c r="A3" s="5">
        <v>1</v>
      </c>
      <c r="B3" s="6">
        <v>86758</v>
      </c>
      <c r="C3" s="2">
        <v>230</v>
      </c>
      <c r="D3" s="6">
        <f>B3/C3</f>
        <v>377.2086956521739</v>
      </c>
      <c r="E3" s="6">
        <v>86758</v>
      </c>
      <c r="F3" s="2">
        <v>230</v>
      </c>
      <c r="G3" s="6">
        <f>E3/F3</f>
        <v>377.2086956521739</v>
      </c>
    </row>
    <row r="4" spans="1:7">
      <c r="A4" s="5">
        <v>2</v>
      </c>
      <c r="B4" s="6">
        <v>131347.48000000001</v>
      </c>
      <c r="C4" s="2">
        <v>370</v>
      </c>
      <c r="D4" s="6">
        <f t="shared" ref="D4:D29" si="0">B4/C4</f>
        <v>354.9931891891892</v>
      </c>
      <c r="E4" s="6">
        <f>B4-B3</f>
        <v>44589.48000000001</v>
      </c>
      <c r="F4" s="2">
        <f>C4-C3</f>
        <v>140</v>
      </c>
      <c r="G4" s="6">
        <f>E4/F4</f>
        <v>318.49628571428576</v>
      </c>
    </row>
    <row r="5" spans="1:7">
      <c r="A5" s="5">
        <v>3</v>
      </c>
      <c r="B5" s="6">
        <v>147119</v>
      </c>
      <c r="C5" s="2">
        <v>433</v>
      </c>
      <c r="D5" s="6">
        <f t="shared" si="0"/>
        <v>339.76674364896076</v>
      </c>
      <c r="E5" s="6">
        <f t="shared" ref="E5:E29" si="1">B5-B4</f>
        <v>15771.51999999999</v>
      </c>
      <c r="F5" s="2">
        <f t="shared" ref="F5:F29" si="2">C5-C4</f>
        <v>63</v>
      </c>
      <c r="G5" s="6">
        <f t="shared" ref="G5:G29" si="3">E5/F5</f>
        <v>250.34158730158714</v>
      </c>
    </row>
    <row r="6" spans="1:7">
      <c r="A6" s="5">
        <v>4</v>
      </c>
      <c r="B6" s="6">
        <v>155824</v>
      </c>
      <c r="C6" s="2">
        <v>467</v>
      </c>
      <c r="D6" s="6">
        <f t="shared" si="0"/>
        <v>333.67023554603855</v>
      </c>
      <c r="E6" s="6">
        <f t="shared" si="1"/>
        <v>8705</v>
      </c>
      <c r="F6" s="2">
        <f t="shared" si="2"/>
        <v>34</v>
      </c>
      <c r="G6" s="6">
        <f t="shared" si="3"/>
        <v>256.02941176470586</v>
      </c>
    </row>
    <row r="7" spans="1:7">
      <c r="A7" s="5">
        <v>5</v>
      </c>
      <c r="B7" s="6">
        <v>160379.91</v>
      </c>
      <c r="C7" s="2">
        <v>490</v>
      </c>
      <c r="D7" s="6">
        <f t="shared" si="0"/>
        <v>327.30593877551019</v>
      </c>
      <c r="E7" s="6">
        <f t="shared" si="1"/>
        <v>4555.9100000000035</v>
      </c>
      <c r="F7" s="2">
        <f t="shared" si="2"/>
        <v>23</v>
      </c>
      <c r="G7" s="6">
        <f t="shared" si="3"/>
        <v>198.08304347826103</v>
      </c>
    </row>
    <row r="8" spans="1:7">
      <c r="A8" s="5">
        <v>6</v>
      </c>
      <c r="B8" s="6">
        <v>163229.91</v>
      </c>
      <c r="C8" s="2">
        <v>501</v>
      </c>
      <c r="D8" s="6">
        <f t="shared" si="0"/>
        <v>325.80820359281438</v>
      </c>
      <c r="E8" s="6">
        <f t="shared" si="1"/>
        <v>2850</v>
      </c>
      <c r="F8" s="2">
        <f t="shared" si="2"/>
        <v>11</v>
      </c>
      <c r="G8" s="6">
        <f t="shared" si="3"/>
        <v>259.09090909090907</v>
      </c>
    </row>
    <row r="9" spans="1:7">
      <c r="A9" s="5">
        <v>7</v>
      </c>
      <c r="B9" s="6">
        <v>166091.91</v>
      </c>
      <c r="C9" s="2">
        <v>511</v>
      </c>
      <c r="D9" s="6">
        <f t="shared" si="0"/>
        <v>325.03309197651663</v>
      </c>
      <c r="E9" s="6">
        <f t="shared" si="1"/>
        <v>2862</v>
      </c>
      <c r="F9" s="2">
        <f t="shared" si="2"/>
        <v>10</v>
      </c>
      <c r="G9" s="6">
        <f t="shared" si="3"/>
        <v>286.2</v>
      </c>
    </row>
    <row r="10" spans="1:7">
      <c r="A10" s="5">
        <v>8</v>
      </c>
      <c r="B10" s="6">
        <v>167041.91</v>
      </c>
      <c r="C10" s="2">
        <v>519</v>
      </c>
      <c r="D10" s="6">
        <f t="shared" si="0"/>
        <v>321.85339113680158</v>
      </c>
      <c r="E10" s="6">
        <f t="shared" si="1"/>
        <v>950</v>
      </c>
      <c r="F10" s="2">
        <f t="shared" si="2"/>
        <v>8</v>
      </c>
      <c r="G10" s="6">
        <f t="shared" si="3"/>
        <v>118.75</v>
      </c>
    </row>
    <row r="11" spans="1:7">
      <c r="A11" s="5">
        <v>9</v>
      </c>
      <c r="B11" s="6">
        <v>167502</v>
      </c>
      <c r="C11" s="2">
        <v>525</v>
      </c>
      <c r="D11" s="6">
        <f t="shared" si="0"/>
        <v>319.05142857142857</v>
      </c>
      <c r="E11" s="6">
        <f t="shared" si="1"/>
        <v>460.08999999999651</v>
      </c>
      <c r="F11" s="2">
        <f t="shared" si="2"/>
        <v>6</v>
      </c>
      <c r="G11" s="6">
        <f t="shared" si="3"/>
        <v>76.681666666666089</v>
      </c>
    </row>
    <row r="12" spans="1:7">
      <c r="A12" s="5">
        <v>10</v>
      </c>
      <c r="B12" s="6">
        <v>167872</v>
      </c>
      <c r="C12" s="2">
        <v>531</v>
      </c>
      <c r="D12" s="6">
        <f t="shared" si="0"/>
        <v>316.1431261770245</v>
      </c>
      <c r="E12" s="6">
        <f t="shared" si="1"/>
        <v>370</v>
      </c>
      <c r="F12" s="2">
        <f t="shared" si="2"/>
        <v>6</v>
      </c>
      <c r="G12" s="6">
        <f t="shared" si="3"/>
        <v>61.666666666666664</v>
      </c>
    </row>
    <row r="13" spans="1:7">
      <c r="A13" s="5">
        <v>11</v>
      </c>
      <c r="B13" s="6">
        <v>168601.51</v>
      </c>
      <c r="C13" s="2">
        <v>535</v>
      </c>
      <c r="D13" s="6">
        <f t="shared" si="0"/>
        <v>315.14300934579438</v>
      </c>
      <c r="E13" s="6">
        <f t="shared" si="1"/>
        <v>729.51000000000931</v>
      </c>
      <c r="F13" s="2">
        <f t="shared" si="2"/>
        <v>4</v>
      </c>
      <c r="G13" s="6">
        <f t="shared" si="3"/>
        <v>182.37750000000233</v>
      </c>
    </row>
    <row r="14" spans="1:7">
      <c r="A14" s="5">
        <v>12</v>
      </c>
      <c r="B14" s="6">
        <v>168951.55</v>
      </c>
      <c r="C14" s="2">
        <v>537</v>
      </c>
      <c r="D14" s="6">
        <f t="shared" si="0"/>
        <v>314.62113594040966</v>
      </c>
      <c r="E14" s="6">
        <f t="shared" si="1"/>
        <v>350.03999999997905</v>
      </c>
      <c r="F14" s="2">
        <f t="shared" si="2"/>
        <v>2</v>
      </c>
      <c r="G14" s="6">
        <f t="shared" si="3"/>
        <v>175.01999999998952</v>
      </c>
    </row>
    <row r="15" spans="1:7">
      <c r="A15" s="5">
        <v>13</v>
      </c>
      <c r="B15" s="6">
        <v>169130.75</v>
      </c>
      <c r="C15" s="2">
        <v>539</v>
      </c>
      <c r="D15" s="6">
        <f t="shared" si="0"/>
        <v>313.7861781076067</v>
      </c>
      <c r="E15" s="6">
        <f t="shared" si="1"/>
        <v>179.20000000001164</v>
      </c>
      <c r="F15" s="2">
        <f t="shared" si="2"/>
        <v>2</v>
      </c>
      <c r="G15" s="6">
        <f t="shared" si="3"/>
        <v>89.600000000005821</v>
      </c>
    </row>
    <row r="16" spans="1:7">
      <c r="A16" s="5">
        <v>14</v>
      </c>
      <c r="B16" s="6">
        <v>169330.75</v>
      </c>
      <c r="C16" s="2">
        <v>540</v>
      </c>
      <c r="D16" s="6">
        <f t="shared" si="0"/>
        <v>313.57546296296294</v>
      </c>
      <c r="E16" s="6">
        <f t="shared" si="1"/>
        <v>200</v>
      </c>
      <c r="F16" s="2">
        <f t="shared" si="2"/>
        <v>1</v>
      </c>
      <c r="G16" s="6">
        <f t="shared" si="3"/>
        <v>200</v>
      </c>
    </row>
    <row r="17" spans="1:7">
      <c r="A17" s="5">
        <v>15</v>
      </c>
      <c r="B17" s="6">
        <v>170030.75</v>
      </c>
      <c r="C17" s="2">
        <v>542</v>
      </c>
      <c r="D17" s="6">
        <f t="shared" si="0"/>
        <v>313.70987084870848</v>
      </c>
      <c r="E17" s="6">
        <f t="shared" si="1"/>
        <v>700</v>
      </c>
      <c r="F17" s="2">
        <f t="shared" si="2"/>
        <v>2</v>
      </c>
      <c r="G17" s="6">
        <f t="shared" si="3"/>
        <v>350</v>
      </c>
    </row>
    <row r="18" spans="1:7">
      <c r="A18" s="5">
        <v>16</v>
      </c>
      <c r="B18" s="6">
        <v>170226.77</v>
      </c>
      <c r="C18" s="2">
        <v>543</v>
      </c>
      <c r="D18" s="6">
        <f t="shared" si="0"/>
        <v>313.49313075506444</v>
      </c>
      <c r="E18" s="6">
        <f t="shared" si="1"/>
        <v>196.01999999998952</v>
      </c>
      <c r="F18" s="2">
        <f t="shared" si="2"/>
        <v>1</v>
      </c>
      <c r="G18" s="6">
        <f t="shared" si="3"/>
        <v>196.01999999998952</v>
      </c>
    </row>
    <row r="19" spans="1:7">
      <c r="A19" s="5">
        <v>17</v>
      </c>
      <c r="B19" s="6">
        <v>172288.02</v>
      </c>
      <c r="C19" s="2">
        <v>545</v>
      </c>
      <c r="D19" s="6">
        <f t="shared" si="0"/>
        <v>316.12480733944955</v>
      </c>
      <c r="E19" s="6">
        <f t="shared" si="1"/>
        <v>2061.25</v>
      </c>
      <c r="F19" s="2">
        <f t="shared" si="2"/>
        <v>2</v>
      </c>
      <c r="G19" s="6">
        <f t="shared" si="3"/>
        <v>1030.625</v>
      </c>
    </row>
    <row r="20" spans="1:7">
      <c r="A20" s="5">
        <v>18</v>
      </c>
      <c r="B20" s="6">
        <v>172303.07</v>
      </c>
      <c r="C20" s="2">
        <v>546</v>
      </c>
      <c r="D20" s="6">
        <f t="shared" si="0"/>
        <v>315.57338827838828</v>
      </c>
      <c r="E20" s="6">
        <f t="shared" si="1"/>
        <v>15.050000000017462</v>
      </c>
      <c r="F20" s="2">
        <f t="shared" si="2"/>
        <v>1</v>
      </c>
      <c r="G20" s="6">
        <f t="shared" si="3"/>
        <v>15.050000000017462</v>
      </c>
    </row>
    <row r="21" spans="1:7">
      <c r="A21" s="5">
        <v>19</v>
      </c>
      <c r="B21" s="6">
        <v>172618.07</v>
      </c>
      <c r="C21" s="2">
        <v>549</v>
      </c>
      <c r="D21" s="6">
        <f t="shared" si="0"/>
        <v>314.42271402550091</v>
      </c>
      <c r="E21" s="6">
        <f t="shared" si="1"/>
        <v>315</v>
      </c>
      <c r="F21" s="2">
        <f t="shared" si="2"/>
        <v>3</v>
      </c>
      <c r="G21" s="6">
        <f t="shared" si="3"/>
        <v>105</v>
      </c>
    </row>
    <row r="22" spans="1:7">
      <c r="A22" s="5">
        <v>20</v>
      </c>
      <c r="B22" s="6">
        <v>172843.07</v>
      </c>
      <c r="C22" s="2">
        <v>551</v>
      </c>
      <c r="D22" s="6">
        <f t="shared" si="0"/>
        <v>313.68978221415608</v>
      </c>
      <c r="E22" s="6">
        <f t="shared" si="1"/>
        <v>225</v>
      </c>
      <c r="F22" s="2">
        <f t="shared" si="2"/>
        <v>2</v>
      </c>
      <c r="G22" s="6">
        <f t="shared" si="3"/>
        <v>112.5</v>
      </c>
    </row>
    <row r="23" spans="1:7">
      <c r="A23" s="5">
        <v>21</v>
      </c>
      <c r="B23" s="6">
        <v>172948.07</v>
      </c>
      <c r="C23" s="2">
        <v>552</v>
      </c>
      <c r="D23" s="6">
        <f t="shared" si="0"/>
        <v>313.31172101449278</v>
      </c>
      <c r="E23" s="6">
        <f t="shared" si="1"/>
        <v>105</v>
      </c>
      <c r="F23" s="2">
        <f t="shared" si="2"/>
        <v>1</v>
      </c>
      <c r="G23" s="6">
        <f t="shared" si="3"/>
        <v>105</v>
      </c>
    </row>
    <row r="24" spans="1:7">
      <c r="A24" s="5">
        <v>22</v>
      </c>
      <c r="B24" s="6">
        <v>173052.1</v>
      </c>
      <c r="C24" s="2">
        <v>553</v>
      </c>
      <c r="D24" s="6">
        <f t="shared" si="0"/>
        <v>312.93327305605789</v>
      </c>
      <c r="E24" s="6">
        <f t="shared" si="1"/>
        <v>104.02999999999884</v>
      </c>
      <c r="F24" s="2">
        <f t="shared" si="2"/>
        <v>1</v>
      </c>
      <c r="G24" s="6">
        <f t="shared" si="3"/>
        <v>104.02999999999884</v>
      </c>
    </row>
    <row r="25" spans="1:7">
      <c r="A25" s="5">
        <v>23</v>
      </c>
      <c r="B25" s="6">
        <v>173145.57</v>
      </c>
      <c r="C25" s="2">
        <v>554</v>
      </c>
      <c r="D25" s="6">
        <f t="shared" si="0"/>
        <v>312.53712996389891</v>
      </c>
      <c r="E25" s="6">
        <f t="shared" si="1"/>
        <v>93.470000000001164</v>
      </c>
      <c r="F25" s="2">
        <f t="shared" si="2"/>
        <v>1</v>
      </c>
      <c r="G25" s="6">
        <f t="shared" si="3"/>
        <v>93.470000000001164</v>
      </c>
    </row>
    <row r="26" spans="1:7">
      <c r="A26" s="5">
        <v>24</v>
      </c>
      <c r="B26" s="6">
        <v>173265.57</v>
      </c>
      <c r="C26" s="2">
        <v>555</v>
      </c>
      <c r="D26" s="6">
        <f t="shared" si="0"/>
        <v>312.19021621621624</v>
      </c>
      <c r="E26" s="6">
        <f t="shared" si="1"/>
        <v>120</v>
      </c>
      <c r="F26" s="2">
        <f t="shared" si="2"/>
        <v>1</v>
      </c>
      <c r="G26" s="6">
        <f t="shared" si="3"/>
        <v>120</v>
      </c>
    </row>
    <row r="27" spans="1:7">
      <c r="A27" s="5">
        <v>25</v>
      </c>
      <c r="B27" s="6">
        <v>173365.57</v>
      </c>
      <c r="C27" s="2">
        <v>556</v>
      </c>
      <c r="D27" s="6">
        <f t="shared" si="0"/>
        <v>311.80857913669064</v>
      </c>
      <c r="E27" s="6">
        <f t="shared" si="1"/>
        <v>100</v>
      </c>
      <c r="F27" s="2">
        <f t="shared" si="2"/>
        <v>1</v>
      </c>
      <c r="G27" s="6">
        <f t="shared" si="3"/>
        <v>100</v>
      </c>
    </row>
    <row r="28" spans="1:7">
      <c r="A28" s="5">
        <v>26</v>
      </c>
      <c r="B28" s="6">
        <v>173565.57</v>
      </c>
      <c r="C28" s="2">
        <v>558</v>
      </c>
      <c r="D28" s="6">
        <f t="shared" si="0"/>
        <v>311.04940860215055</v>
      </c>
      <c r="E28" s="6">
        <f t="shared" si="1"/>
        <v>200</v>
      </c>
      <c r="F28" s="2">
        <f t="shared" si="2"/>
        <v>2</v>
      </c>
      <c r="G28" s="6">
        <f t="shared" si="3"/>
        <v>100</v>
      </c>
    </row>
    <row r="29" spans="1:7">
      <c r="A29" s="5">
        <v>27</v>
      </c>
      <c r="B29" s="6">
        <v>173665.57</v>
      </c>
      <c r="C29" s="2">
        <v>559</v>
      </c>
      <c r="D29" s="6">
        <f t="shared" si="0"/>
        <v>310.67186046511631</v>
      </c>
      <c r="E29" s="6">
        <f t="shared" si="1"/>
        <v>100</v>
      </c>
      <c r="F29" s="2">
        <f t="shared" si="2"/>
        <v>1</v>
      </c>
      <c r="G29" s="6">
        <f t="shared" si="3"/>
        <v>100</v>
      </c>
    </row>
    <row r="31" spans="1:7">
      <c r="A31" s="5" t="s">
        <v>6</v>
      </c>
    </row>
    <row r="32" spans="1:7">
      <c r="A32" s="7" t="s">
        <v>7</v>
      </c>
    </row>
  </sheetData>
  <mergeCells count="2">
    <mergeCell ref="B1:D1"/>
    <mergeCell ref="E1:G1"/>
  </mergeCells>
  <hyperlinks>
    <hyperlink ref="A32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Plan1</vt:lpstr>
      <vt:lpstr>Gráf1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2013-10-10T14:32:49Z</dcterms:created>
  <dcterms:modified xsi:type="dcterms:W3CDTF">2013-10-10T15:23:24Z</dcterms:modified>
</cp:coreProperties>
</file>